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5480" windowHeight="4740" tabRatio="933" activeTab="1"/>
  </bookViews>
  <sheets>
    <sheet name="VERZY" sheetId="8" r:id="rId1"/>
    <sheet name="CLASSEMENT" sheetId="23" r:id="rId2"/>
  </sheets>
  <definedNames>
    <definedName name="_xlnm.Print_Area" localSheetId="1">CLASSEMENT!$B$3:$D$51</definedName>
    <definedName name="_xlnm.Print_Area" localSheetId="0">VERZY!$A$2:$O$25</definedName>
  </definedNames>
  <calcPr calcId="125725"/>
</workbook>
</file>

<file path=xl/calcChain.xml><?xml version="1.0" encoding="utf-8"?>
<calcChain xmlns="http://schemas.openxmlformats.org/spreadsheetml/2006/main">
  <c r="Q1" i="8"/>
  <c r="M20"/>
  <c r="M21"/>
  <c r="M16"/>
  <c r="M19"/>
  <c r="M27"/>
  <c r="M25"/>
  <c r="M12"/>
  <c r="M23"/>
  <c r="M9"/>
  <c r="M14"/>
  <c r="M24"/>
  <c r="M5"/>
  <c r="M10"/>
  <c r="M7"/>
  <c r="M15"/>
  <c r="M18"/>
  <c r="M8"/>
  <c r="M11"/>
  <c r="M26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2"/>
  <c r="M13"/>
  <c r="O16" s="1"/>
  <c r="M6"/>
  <c r="M17"/>
  <c r="O12"/>
  <c r="O8"/>
  <c r="O20"/>
  <c r="O28" l="1"/>
  <c r="O24"/>
</calcChain>
</file>

<file path=xl/sharedStrings.xml><?xml version="1.0" encoding="utf-8"?>
<sst xmlns="http://schemas.openxmlformats.org/spreadsheetml/2006/main" count="183" uniqueCount="155">
  <si>
    <t>CAT</t>
  </si>
  <si>
    <t>CO</t>
  </si>
  <si>
    <t>PERF</t>
  </si>
  <si>
    <t>PTS</t>
  </si>
  <si>
    <t>SAUT</t>
  </si>
  <si>
    <t>TOTAL</t>
  </si>
  <si>
    <t xml:space="preserve"> EQ.</t>
  </si>
  <si>
    <t>CLASSEMENT PAR EQUIPES</t>
  </si>
  <si>
    <t>CHALLENGE BENJAMINS - BENJAMINES</t>
  </si>
  <si>
    <t>ETABLISSEMENTS</t>
  </si>
  <si>
    <t>POINTS</t>
  </si>
  <si>
    <t>PLACE</t>
  </si>
  <si>
    <t>VORTEX</t>
  </si>
  <si>
    <t xml:space="preserve">NOM </t>
  </si>
  <si>
    <t>PRENOM</t>
  </si>
  <si>
    <t>licences</t>
  </si>
  <si>
    <t>DEPMT</t>
  </si>
  <si>
    <t>TRI</t>
  </si>
  <si>
    <t>ALAN</t>
  </si>
  <si>
    <t>GABRIEL</t>
  </si>
  <si>
    <t>BF</t>
  </si>
  <si>
    <t>BG</t>
  </si>
  <si>
    <t>JULIETTE</t>
  </si>
  <si>
    <t>THEO</t>
  </si>
  <si>
    <t>MARGOT</t>
  </si>
  <si>
    <t>CHARLOTTE</t>
  </si>
  <si>
    <t>HUGO</t>
  </si>
  <si>
    <t>PAUL</t>
  </si>
  <si>
    <t>BEGAT</t>
  </si>
  <si>
    <t>CHARRE</t>
  </si>
  <si>
    <t>CLAIRE</t>
  </si>
  <si>
    <t>FESTA</t>
  </si>
  <si>
    <t>NELA</t>
  </si>
  <si>
    <t>LELIEVRE</t>
  </si>
  <si>
    <t>TOFFOLO</t>
  </si>
  <si>
    <t>VOS</t>
  </si>
  <si>
    <t>CECILIA</t>
  </si>
  <si>
    <t>WAUTHIER</t>
  </si>
  <si>
    <t>ANAIS</t>
  </si>
  <si>
    <t>BALLINGER</t>
  </si>
  <si>
    <t>CAMILLE</t>
  </si>
  <si>
    <t>MARIUS</t>
  </si>
  <si>
    <t>BLEANDONU</t>
  </si>
  <si>
    <t>ALEXIS</t>
  </si>
  <si>
    <t>CHILD</t>
  </si>
  <si>
    <t>ROBIN</t>
  </si>
  <si>
    <t>FAILLON</t>
  </si>
  <si>
    <t>LUC</t>
  </si>
  <si>
    <t>FELTUS</t>
  </si>
  <si>
    <t>DYLAN</t>
  </si>
  <si>
    <t>KRANTZ</t>
  </si>
  <si>
    <t>LACOMBE</t>
  </si>
  <si>
    <t>LEBAS</t>
  </si>
  <si>
    <t>ALIX</t>
  </si>
  <si>
    <t>REMOND</t>
  </si>
  <si>
    <t>RENOIR</t>
  </si>
  <si>
    <t>RICHARD</t>
  </si>
  <si>
    <t>DEVERLY</t>
  </si>
  <si>
    <t>MATTLIN</t>
  </si>
  <si>
    <t>RANG</t>
  </si>
  <si>
    <t>GWENOLY</t>
  </si>
  <si>
    <t>POIREL</t>
  </si>
  <si>
    <t>JULES FERRY BOGNY/MEUSE</t>
  </si>
  <si>
    <t>ETABLISSEMENT :</t>
  </si>
  <si>
    <t>51</t>
  </si>
  <si>
    <t>S. MALLARME FERE CHAMPENOISE</t>
  </si>
  <si>
    <t>T. CHAMPAGNE FISMES</t>
  </si>
  <si>
    <t>J. REGNIER BRIENNE</t>
  </si>
  <si>
    <t>ST. REMI REIMS</t>
  </si>
  <si>
    <t>P. ELUARD VERZY</t>
  </si>
  <si>
    <t>8.32</t>
  </si>
  <si>
    <t>8.9</t>
  </si>
  <si>
    <t>8.34</t>
  </si>
  <si>
    <t>8.56</t>
  </si>
  <si>
    <t>9.09</t>
  </si>
  <si>
    <t>8.36</t>
  </si>
  <si>
    <t>8.65</t>
  </si>
  <si>
    <t>8.69</t>
  </si>
  <si>
    <t>9.60</t>
  </si>
  <si>
    <t>8.26</t>
  </si>
  <si>
    <t>8.63</t>
  </si>
  <si>
    <t>7.96</t>
  </si>
  <si>
    <t>8.57</t>
  </si>
  <si>
    <t>9.82</t>
  </si>
  <si>
    <t>8.10</t>
  </si>
  <si>
    <t>9.20</t>
  </si>
  <si>
    <t>9.96</t>
  </si>
  <si>
    <t>7.63</t>
  </si>
  <si>
    <t>7.66</t>
  </si>
  <si>
    <t>8.70</t>
  </si>
  <si>
    <t>9.70</t>
  </si>
  <si>
    <t>8.25</t>
  </si>
  <si>
    <t>8.39</t>
  </si>
  <si>
    <t>16.5</t>
  </si>
  <si>
    <t>30.5</t>
  </si>
  <si>
    <t>L. BRUNTZ BOURMONT 1</t>
  </si>
  <si>
    <t>L. BRUNTZ BOURMONT 2</t>
  </si>
  <si>
    <t>L. BRUNTZ BOURMONT 3</t>
  </si>
  <si>
    <t>L. BRUNTZ BOURMONT 4</t>
  </si>
  <si>
    <t>A. JAMYN CHAOURCE 1</t>
  </si>
  <si>
    <t>A. JAMYN CHAOURCE 2</t>
  </si>
  <si>
    <t>A. JAMYN CHAOURCE 3</t>
  </si>
  <si>
    <t>A. JAMYN CHAOURCE 4</t>
  </si>
  <si>
    <t>P. COUBERTIN CORMONTREUIL 1</t>
  </si>
  <si>
    <t>P. COUBERTIN CORMONTREUIL 2</t>
  </si>
  <si>
    <t>JB COLBERT REIMS 1</t>
  </si>
  <si>
    <t>JB COLBERT REIMS 2</t>
  </si>
  <si>
    <t>JB COLBERT REIMS 3</t>
  </si>
  <si>
    <t>P. BROSSOLETTE REIMS 1</t>
  </si>
  <si>
    <t>P. BROSSOLETTE REIMS 2</t>
  </si>
  <si>
    <t>P. BROSSOLETTE REIMS 3</t>
  </si>
  <si>
    <t>F. LEGROS REIMS 1</t>
  </si>
  <si>
    <t>F. LEGROS REIMS 2</t>
  </si>
  <si>
    <t>N. LEDOUX DORMANS 1</t>
  </si>
  <si>
    <t>N. LEDOUX DORMANS 2</t>
  </si>
  <si>
    <t>J. MOULIN MARIGNY LE CHATEL 1</t>
  </si>
  <si>
    <t>J. MOULIN MARIGNY LE CHATEL 2</t>
  </si>
  <si>
    <t>J. MOULIN MARIGNY LE CHATEL 3</t>
  </si>
  <si>
    <t>J. MOULIN MARIGNY LE CHATEL 5</t>
  </si>
  <si>
    <t>NOGENT S/SEINE 1</t>
  </si>
  <si>
    <t>NOGENT S/SEINE 2</t>
  </si>
  <si>
    <t>NOGENT S/SEINE 3</t>
  </si>
  <si>
    <t>P. FORT REIMS 1</t>
  </si>
  <si>
    <t>P. FORT REIMS 2</t>
  </si>
  <si>
    <t>P. FORT REIMS 3</t>
  </si>
  <si>
    <t>P. FORT REIMS 4</t>
  </si>
  <si>
    <t>P. FORT REIMS 5</t>
  </si>
  <si>
    <t>RILLY 1</t>
  </si>
  <si>
    <t>RILLY 2</t>
  </si>
  <si>
    <t>RILLY 3</t>
  </si>
  <si>
    <t>RILLY 4</t>
  </si>
  <si>
    <t>RILLY 5</t>
  </si>
  <si>
    <t>RILLY 6</t>
  </si>
  <si>
    <t>R. SIROT GUEUX 1</t>
  </si>
  <si>
    <t>R. SIROT GUEUX 2</t>
  </si>
  <si>
    <t>3 FONTAINES REIMS 1</t>
  </si>
  <si>
    <t>3 FONTAINES REIMS 2</t>
  </si>
  <si>
    <t>MONT D'HOR ST. THIERRY 1</t>
  </si>
  <si>
    <t>MONT D'HOR ST. THIERRY 2</t>
  </si>
  <si>
    <t>MONT D'HOR ST. THIERRY 3</t>
  </si>
  <si>
    <t>MONT D'HOR ST. THIERRY 4</t>
  </si>
  <si>
    <t>MONT D'HOR ST. THIERRY 5</t>
  </si>
  <si>
    <t>MONT D'HOR ST. THIERRY 6</t>
  </si>
  <si>
    <t>MONT D'HOR ST. THIERRY 7</t>
  </si>
  <si>
    <t>MONT D'HOR ST. THIERRY 8</t>
  </si>
  <si>
    <t>VALIERE SAULT LES RETHEL 1</t>
  </si>
  <si>
    <t>VALIERE SAULT LES RETHEL 2</t>
  </si>
  <si>
    <t>VALIERE SAULT LES RETHEL 3</t>
  </si>
  <si>
    <t>VALIERE SAULT LES RETHEL 4</t>
  </si>
  <si>
    <t>P. ELUARD VERZY 1</t>
  </si>
  <si>
    <t>P. ELUARD VERZY 2</t>
  </si>
  <si>
    <t>P. ELUARD VERZY 3</t>
  </si>
  <si>
    <t>P. ELUARD VERZY 4</t>
  </si>
  <si>
    <t>P. ELUARD VERZY 5</t>
  </si>
  <si>
    <t>P. ELUARD VERZY 6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</si>
</sst>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rgb="FFFF0066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1" fillId="0" borderId="0" xfId="0" applyFont="1" applyFill="1" applyBorder="1"/>
    <xf numFmtId="0" fontId="4" fillId="0" borderId="0" xfId="0" applyFont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5" fillId="0" borderId="1" xfId="0" applyFont="1" applyFill="1" applyBorder="1"/>
    <xf numFmtId="4" fontId="0" fillId="0" borderId="0" xfId="0" applyNumberFormat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0" fillId="0" borderId="0" xfId="0" applyNumberFormat="1"/>
    <xf numFmtId="1" fontId="1" fillId="0" borderId="3" xfId="0" applyNumberFormat="1" applyFont="1" applyBorder="1" applyAlignment="1">
      <alignment horizontal="center"/>
    </xf>
    <xf numFmtId="1" fontId="0" fillId="0" borderId="2" xfId="0" applyNumberFormat="1" applyFill="1" applyBorder="1"/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1" fontId="0" fillId="0" borderId="1" xfId="0" applyNumberFormat="1" applyBorder="1"/>
    <xf numFmtId="1" fontId="0" fillId="0" borderId="2" xfId="0" applyNumberFormat="1" applyBorder="1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/>
    <xf numFmtId="0" fontId="0" fillId="0" borderId="9" xfId="0" applyBorder="1"/>
    <xf numFmtId="0" fontId="1" fillId="0" borderId="10" xfId="0" applyFont="1" applyBorder="1"/>
    <xf numFmtId="0" fontId="1" fillId="2" borderId="10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" fontId="0" fillId="0" borderId="13" xfId="0" applyNumberFormat="1" applyBorder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1" fontId="0" fillId="0" borderId="13" xfId="0" applyNumberFormat="1" applyBorder="1"/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6" fillId="0" borderId="1" xfId="0" applyFont="1" applyBorder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/>
    <xf numFmtId="4" fontId="6" fillId="0" borderId="1" xfId="0" applyNumberFormat="1" applyFont="1" applyBorder="1" applyAlignment="1">
      <alignment horizontal="right"/>
    </xf>
    <xf numFmtId="1" fontId="6" fillId="0" borderId="1" xfId="0" applyNumberFormat="1" applyFont="1" applyBorder="1"/>
    <xf numFmtId="0" fontId="5" fillId="0" borderId="1" xfId="0" applyFont="1" applyBorder="1"/>
    <xf numFmtId="1" fontId="5" fillId="0" borderId="1" xfId="0" applyNumberFormat="1" applyFont="1" applyBorder="1"/>
    <xf numFmtId="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7" fillId="0" borderId="1" xfId="0" applyFont="1" applyFill="1" applyBorder="1"/>
    <xf numFmtId="0" fontId="5" fillId="0" borderId="2" xfId="0" applyFont="1" applyFill="1" applyBorder="1"/>
    <xf numFmtId="1" fontId="5" fillId="0" borderId="1" xfId="0" applyNumberFormat="1" applyFont="1" applyFill="1" applyBorder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7" borderId="4" xfId="0" applyFont="1" applyFill="1" applyBorder="1"/>
    <xf numFmtId="0" fontId="2" fillId="7" borderId="5" xfId="0" applyFont="1" applyFill="1" applyBorder="1"/>
    <xf numFmtId="0" fontId="2" fillId="7" borderId="6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1" enableFormatConditionsCalculation="0">
    <tabColor rgb="FF00B050"/>
    <pageSetUpPr fitToPage="1"/>
  </sheetPr>
  <dimension ref="A1:Q52"/>
  <sheetViews>
    <sheetView zoomScaleNormal="100" workbookViewId="0">
      <selection activeCell="P38" sqref="P38"/>
    </sheetView>
  </sheetViews>
  <sheetFormatPr baseColWidth="10" defaultRowHeight="12.75"/>
  <cols>
    <col min="1" max="1" width="10" customWidth="1"/>
    <col min="2" max="2" width="4.7109375" customWidth="1"/>
    <col min="3" max="3" width="11.7109375" bestFit="1" customWidth="1"/>
    <col min="4" max="4" width="11.28515625" customWidth="1"/>
    <col min="5" max="5" width="4.7109375" customWidth="1"/>
    <col min="6" max="6" width="6.7109375" style="12" customWidth="1"/>
    <col min="7" max="7" width="4.7109375" customWidth="1"/>
    <col min="8" max="8" width="6.7109375" customWidth="1"/>
    <col min="9" max="9" width="6.7109375" style="12" customWidth="1"/>
    <col min="10" max="10" width="5.5703125" style="18" customWidth="1"/>
    <col min="11" max="11" width="8.5703125" bestFit="1" customWidth="1"/>
    <col min="12" max="12" width="4.7109375" style="18" customWidth="1"/>
    <col min="13" max="13" width="6.7109375" style="1" customWidth="1"/>
    <col min="14" max="14" width="3.7109375" customWidth="1"/>
    <col min="15" max="15" width="6.7109375" style="1" customWidth="1"/>
  </cols>
  <sheetData>
    <row r="1" spans="1:17" ht="21" thickBot="1">
      <c r="A1" s="71" t="s">
        <v>63</v>
      </c>
      <c r="B1" s="72"/>
      <c r="C1" s="73"/>
      <c r="D1" s="74" t="s">
        <v>69</v>
      </c>
      <c r="E1" s="75"/>
      <c r="F1" s="75"/>
      <c r="G1" s="75"/>
      <c r="H1" s="75"/>
      <c r="I1" s="75"/>
      <c r="J1" s="75"/>
      <c r="K1" s="76"/>
      <c r="L1" s="71" t="s">
        <v>16</v>
      </c>
      <c r="M1" s="72"/>
      <c r="N1" s="72"/>
      <c r="O1" s="64" t="s">
        <v>64</v>
      </c>
      <c r="Q1">
        <f>COUNTA(C8:C55)</f>
        <v>20</v>
      </c>
    </row>
    <row r="3" spans="1:17" ht="13.5" thickBot="1"/>
    <row r="4" spans="1:17" ht="13.5" thickBot="1">
      <c r="A4" s="41" t="s">
        <v>15</v>
      </c>
      <c r="B4" s="40" t="s">
        <v>0</v>
      </c>
      <c r="C4" s="4" t="s">
        <v>13</v>
      </c>
      <c r="D4" s="4" t="s">
        <v>14</v>
      </c>
      <c r="E4" s="4" t="s">
        <v>1</v>
      </c>
      <c r="F4" s="16" t="s">
        <v>2</v>
      </c>
      <c r="G4" s="4" t="s">
        <v>3</v>
      </c>
      <c r="H4" s="4" t="s">
        <v>4</v>
      </c>
      <c r="I4" s="16" t="s">
        <v>2</v>
      </c>
      <c r="J4" s="19" t="s">
        <v>3</v>
      </c>
      <c r="K4" s="4" t="s">
        <v>12</v>
      </c>
      <c r="L4" s="19" t="s">
        <v>3</v>
      </c>
      <c r="M4" s="4" t="s">
        <v>5</v>
      </c>
      <c r="N4" s="6"/>
      <c r="O4" s="4" t="s">
        <v>6</v>
      </c>
    </row>
    <row r="5" spans="1:17">
      <c r="A5" s="57">
        <v>212390075</v>
      </c>
      <c r="B5" s="57" t="s">
        <v>21</v>
      </c>
      <c r="C5" s="58" t="s">
        <v>51</v>
      </c>
      <c r="D5" s="57" t="s">
        <v>23</v>
      </c>
      <c r="E5" s="61"/>
      <c r="F5" s="55" t="s">
        <v>87</v>
      </c>
      <c r="G5" s="9">
        <v>27</v>
      </c>
      <c r="H5" s="53"/>
      <c r="I5" s="15">
        <v>348</v>
      </c>
      <c r="J5" s="20">
        <v>18</v>
      </c>
      <c r="K5" s="24">
        <v>31</v>
      </c>
      <c r="L5" s="24">
        <v>18</v>
      </c>
      <c r="M5" s="5">
        <f t="shared" ref="M5:M27" si="0">(G5+J5+L5)</f>
        <v>63</v>
      </c>
      <c r="N5" s="3"/>
      <c r="O5" s="29"/>
    </row>
    <row r="6" spans="1:17">
      <c r="A6" s="57">
        <v>212390016</v>
      </c>
      <c r="B6" s="57" t="s">
        <v>21</v>
      </c>
      <c r="C6" s="58" t="s">
        <v>55</v>
      </c>
      <c r="D6" s="57" t="s">
        <v>27</v>
      </c>
      <c r="E6" s="61"/>
      <c r="F6" s="51" t="s">
        <v>88</v>
      </c>
      <c r="G6" s="2">
        <v>27</v>
      </c>
      <c r="H6" s="2"/>
      <c r="I6" s="14">
        <v>330</v>
      </c>
      <c r="J6" s="23">
        <v>16</v>
      </c>
      <c r="K6" s="2">
        <v>30</v>
      </c>
      <c r="L6" s="23">
        <v>17</v>
      </c>
      <c r="M6" s="5">
        <f t="shared" si="0"/>
        <v>60</v>
      </c>
      <c r="N6" s="2"/>
      <c r="O6" s="31"/>
    </row>
    <row r="7" spans="1:17">
      <c r="A7" s="57">
        <v>212390027</v>
      </c>
      <c r="B7" s="57" t="s">
        <v>21</v>
      </c>
      <c r="C7" s="58" t="s">
        <v>39</v>
      </c>
      <c r="D7" s="57" t="s">
        <v>41</v>
      </c>
      <c r="E7" s="61"/>
      <c r="F7" s="50" t="s">
        <v>84</v>
      </c>
      <c r="G7" s="10">
        <v>24</v>
      </c>
      <c r="H7" s="11"/>
      <c r="I7" s="13">
        <v>338</v>
      </c>
      <c r="J7" s="21">
        <v>17</v>
      </c>
      <c r="K7" s="23">
        <v>30</v>
      </c>
      <c r="L7" s="23">
        <v>17</v>
      </c>
      <c r="M7" s="5">
        <f t="shared" si="0"/>
        <v>58</v>
      </c>
      <c r="N7" s="2"/>
      <c r="O7" s="31"/>
    </row>
    <row r="8" spans="1:17">
      <c r="A8" s="59">
        <v>212390113</v>
      </c>
      <c r="B8" s="59" t="s">
        <v>20</v>
      </c>
      <c r="C8" s="60" t="s">
        <v>34</v>
      </c>
      <c r="D8" s="59" t="s">
        <v>30</v>
      </c>
      <c r="E8" s="61"/>
      <c r="F8" s="50" t="s">
        <v>70</v>
      </c>
      <c r="G8" s="10">
        <v>19</v>
      </c>
      <c r="H8" s="11"/>
      <c r="I8" s="13">
        <v>280</v>
      </c>
      <c r="J8" s="23">
        <v>13</v>
      </c>
      <c r="K8" s="49" t="s">
        <v>94</v>
      </c>
      <c r="L8" s="23">
        <v>23</v>
      </c>
      <c r="M8" s="5">
        <f t="shared" si="0"/>
        <v>55</v>
      </c>
      <c r="N8" s="2"/>
      <c r="O8" s="32">
        <f>(M5+M6+M7+M8)</f>
        <v>236</v>
      </c>
    </row>
    <row r="9" spans="1:17">
      <c r="A9" s="59">
        <v>212390202</v>
      </c>
      <c r="B9" s="59" t="s">
        <v>20</v>
      </c>
      <c r="C9" s="60" t="s">
        <v>29</v>
      </c>
      <c r="D9" s="59" t="s">
        <v>30</v>
      </c>
      <c r="E9" s="61"/>
      <c r="F9" s="44" t="s">
        <v>80</v>
      </c>
      <c r="G9" s="43">
        <v>17</v>
      </c>
      <c r="H9" s="43"/>
      <c r="I9" s="44">
        <v>335</v>
      </c>
      <c r="J9" s="45">
        <v>20</v>
      </c>
      <c r="K9" s="47">
        <v>20</v>
      </c>
      <c r="L9" s="47">
        <v>12</v>
      </c>
      <c r="M9" s="5">
        <f t="shared" si="0"/>
        <v>49</v>
      </c>
      <c r="N9" s="2"/>
      <c r="O9" s="31"/>
    </row>
    <row r="10" spans="1:17">
      <c r="A10" s="57">
        <v>212390136</v>
      </c>
      <c r="B10" s="57" t="s">
        <v>21</v>
      </c>
      <c r="C10" s="58" t="s">
        <v>52</v>
      </c>
      <c r="D10" s="57" t="s">
        <v>53</v>
      </c>
      <c r="E10" s="61"/>
      <c r="F10" s="50" t="s">
        <v>79</v>
      </c>
      <c r="G10" s="10">
        <v>18</v>
      </c>
      <c r="H10" s="11"/>
      <c r="I10" s="13">
        <v>334</v>
      </c>
      <c r="J10" s="21">
        <v>16</v>
      </c>
      <c r="K10" s="23">
        <v>28</v>
      </c>
      <c r="L10" s="23">
        <v>15</v>
      </c>
      <c r="M10" s="5">
        <f t="shared" si="0"/>
        <v>49</v>
      </c>
      <c r="N10" s="2"/>
      <c r="O10" s="31"/>
    </row>
    <row r="11" spans="1:17">
      <c r="A11" s="57">
        <v>212390025</v>
      </c>
      <c r="B11" s="57" t="s">
        <v>21</v>
      </c>
      <c r="C11" s="58" t="s">
        <v>39</v>
      </c>
      <c r="D11" s="57" t="s">
        <v>40</v>
      </c>
      <c r="E11" s="61"/>
      <c r="F11" s="50" t="s">
        <v>85</v>
      </c>
      <c r="G11" s="10">
        <v>12</v>
      </c>
      <c r="H11" s="11"/>
      <c r="I11" s="13">
        <v>304</v>
      </c>
      <c r="J11" s="21">
        <v>12</v>
      </c>
      <c r="K11" s="23">
        <v>40</v>
      </c>
      <c r="L11" s="23">
        <v>23</v>
      </c>
      <c r="M11" s="5">
        <f t="shared" si="0"/>
        <v>47</v>
      </c>
      <c r="N11" s="2"/>
      <c r="O11" s="31"/>
    </row>
    <row r="12" spans="1:17">
      <c r="A12" s="59">
        <v>212390039</v>
      </c>
      <c r="B12" s="59" t="s">
        <v>20</v>
      </c>
      <c r="C12" s="60" t="s">
        <v>35</v>
      </c>
      <c r="D12" s="59" t="s">
        <v>36</v>
      </c>
      <c r="E12" s="61"/>
      <c r="F12" s="44" t="s">
        <v>77</v>
      </c>
      <c r="G12" s="43">
        <v>18</v>
      </c>
      <c r="H12" s="42"/>
      <c r="I12" s="46">
        <v>365</v>
      </c>
      <c r="J12" s="47">
        <v>24</v>
      </c>
      <c r="K12" s="47">
        <v>17</v>
      </c>
      <c r="L12" s="47">
        <v>4</v>
      </c>
      <c r="M12" s="5">
        <f t="shared" si="0"/>
        <v>46</v>
      </c>
      <c r="N12" s="2"/>
      <c r="O12" s="32">
        <f>(M9+M10+M11+M12)</f>
        <v>191</v>
      </c>
    </row>
    <row r="13" spans="1:17">
      <c r="A13" s="57">
        <v>212390112</v>
      </c>
      <c r="B13" s="57" t="s">
        <v>21</v>
      </c>
      <c r="C13" s="58" t="s">
        <v>56</v>
      </c>
      <c r="D13" s="57" t="s">
        <v>26</v>
      </c>
      <c r="E13" s="2"/>
      <c r="F13" s="51" t="s">
        <v>92</v>
      </c>
      <c r="G13" s="2">
        <v>17</v>
      </c>
      <c r="H13" s="2"/>
      <c r="I13" s="14">
        <v>280</v>
      </c>
      <c r="J13" s="23">
        <v>9</v>
      </c>
      <c r="K13" s="2">
        <v>36</v>
      </c>
      <c r="L13" s="23">
        <v>20</v>
      </c>
      <c r="M13" s="5">
        <f t="shared" si="0"/>
        <v>46</v>
      </c>
      <c r="N13" s="2"/>
      <c r="O13" s="31"/>
    </row>
    <row r="14" spans="1:17">
      <c r="A14" s="59">
        <v>212390011</v>
      </c>
      <c r="B14" s="59" t="s">
        <v>20</v>
      </c>
      <c r="C14" s="60" t="s">
        <v>33</v>
      </c>
      <c r="D14" s="59" t="s">
        <v>24</v>
      </c>
      <c r="E14" s="61"/>
      <c r="F14" s="50" t="s">
        <v>75</v>
      </c>
      <c r="G14" s="10">
        <v>20</v>
      </c>
      <c r="H14" s="11"/>
      <c r="I14" s="13">
        <v>350</v>
      </c>
      <c r="J14" s="23">
        <v>22</v>
      </c>
      <c r="K14" s="49" t="s">
        <v>93</v>
      </c>
      <c r="L14" s="23">
        <v>2</v>
      </c>
      <c r="M14" s="5">
        <f t="shared" si="0"/>
        <v>44</v>
      </c>
      <c r="N14" s="2"/>
      <c r="O14" s="31"/>
    </row>
    <row r="15" spans="1:17">
      <c r="A15" s="59">
        <v>212390123</v>
      </c>
      <c r="B15" s="59" t="s">
        <v>20</v>
      </c>
      <c r="C15" s="60" t="s">
        <v>28</v>
      </c>
      <c r="D15" s="59" t="s">
        <v>22</v>
      </c>
      <c r="E15" s="61"/>
      <c r="F15" s="50" t="s">
        <v>73</v>
      </c>
      <c r="G15" s="10">
        <v>18</v>
      </c>
      <c r="H15" s="11"/>
      <c r="I15" s="13">
        <v>340</v>
      </c>
      <c r="J15" s="21">
        <v>20</v>
      </c>
      <c r="K15" s="49">
        <v>17</v>
      </c>
      <c r="L15" s="23">
        <v>5</v>
      </c>
      <c r="M15" s="5">
        <f t="shared" si="0"/>
        <v>43</v>
      </c>
      <c r="N15" s="2"/>
      <c r="O15" s="31"/>
    </row>
    <row r="16" spans="1:17">
      <c r="A16" s="57">
        <v>212390003</v>
      </c>
      <c r="B16" s="57" t="s">
        <v>21</v>
      </c>
      <c r="C16" s="58" t="s">
        <v>44</v>
      </c>
      <c r="D16" s="57" t="s">
        <v>45</v>
      </c>
      <c r="E16" s="61"/>
      <c r="F16" s="50" t="s">
        <v>82</v>
      </c>
      <c r="G16" s="11">
        <v>16</v>
      </c>
      <c r="H16" s="11"/>
      <c r="I16" s="50">
        <v>297</v>
      </c>
      <c r="J16" s="54">
        <v>12</v>
      </c>
      <c r="K16" s="49">
        <v>27</v>
      </c>
      <c r="L16" s="49">
        <v>14</v>
      </c>
      <c r="M16" s="5">
        <f t="shared" si="0"/>
        <v>42</v>
      </c>
      <c r="N16" s="2"/>
      <c r="O16" s="32">
        <f>(M13+M14+M15+M16)</f>
        <v>175</v>
      </c>
    </row>
    <row r="17" spans="1:16">
      <c r="A17" s="57">
        <v>212390001</v>
      </c>
      <c r="B17" s="57" t="s">
        <v>21</v>
      </c>
      <c r="C17" s="58" t="s">
        <v>54</v>
      </c>
      <c r="D17" s="57" t="s">
        <v>53</v>
      </c>
      <c r="E17" s="61"/>
      <c r="F17" s="51" t="s">
        <v>81</v>
      </c>
      <c r="G17" s="2">
        <v>22</v>
      </c>
      <c r="H17" s="2"/>
      <c r="I17" s="14">
        <v>336</v>
      </c>
      <c r="J17" s="23">
        <v>17</v>
      </c>
      <c r="K17" s="2">
        <v>20</v>
      </c>
      <c r="L17" s="23">
        <v>1</v>
      </c>
      <c r="M17" s="5">
        <f t="shared" si="0"/>
        <v>40</v>
      </c>
      <c r="N17" s="2"/>
      <c r="O17" s="31"/>
    </row>
    <row r="18" spans="1:16">
      <c r="A18" s="59">
        <v>212390037</v>
      </c>
      <c r="B18" s="59" t="s">
        <v>20</v>
      </c>
      <c r="C18" s="60" t="s">
        <v>37</v>
      </c>
      <c r="D18" s="59" t="s">
        <v>38</v>
      </c>
      <c r="E18" s="61"/>
      <c r="F18" s="51" t="s">
        <v>76</v>
      </c>
      <c r="G18" s="2">
        <v>18</v>
      </c>
      <c r="H18" s="48"/>
      <c r="I18" s="14">
        <v>320</v>
      </c>
      <c r="J18" s="23">
        <v>18</v>
      </c>
      <c r="K18" s="2">
        <v>15</v>
      </c>
      <c r="L18" s="23">
        <v>1</v>
      </c>
      <c r="M18" s="5">
        <f t="shared" si="0"/>
        <v>37</v>
      </c>
      <c r="N18" s="2"/>
      <c r="O18" s="31"/>
    </row>
    <row r="19" spans="1:16">
      <c r="A19" s="57">
        <v>212390200</v>
      </c>
      <c r="B19" s="57" t="s">
        <v>21</v>
      </c>
      <c r="C19" s="58" t="s">
        <v>42</v>
      </c>
      <c r="D19" s="57" t="s">
        <v>43</v>
      </c>
      <c r="E19" s="61"/>
      <c r="F19" s="50" t="s">
        <v>91</v>
      </c>
      <c r="G19" s="10">
        <v>18</v>
      </c>
      <c r="H19" s="11"/>
      <c r="I19" s="13"/>
      <c r="J19" s="23"/>
      <c r="K19" s="23">
        <v>30</v>
      </c>
      <c r="L19" s="23">
        <v>17</v>
      </c>
      <c r="M19" s="5">
        <f t="shared" si="0"/>
        <v>35</v>
      </c>
      <c r="N19" s="2"/>
      <c r="O19" s="31"/>
    </row>
    <row r="20" spans="1:16">
      <c r="A20" s="59">
        <v>212390008</v>
      </c>
      <c r="B20" s="59" t="s">
        <v>20</v>
      </c>
      <c r="C20" s="60" t="s">
        <v>31</v>
      </c>
      <c r="D20" s="59" t="s">
        <v>32</v>
      </c>
      <c r="E20" s="61"/>
      <c r="F20" s="50" t="s">
        <v>74</v>
      </c>
      <c r="G20" s="10">
        <v>13</v>
      </c>
      <c r="H20" s="11"/>
      <c r="I20" s="13">
        <v>305</v>
      </c>
      <c r="J20" s="21">
        <v>16</v>
      </c>
      <c r="K20" s="23">
        <v>13</v>
      </c>
      <c r="L20" s="23">
        <v>1</v>
      </c>
      <c r="M20" s="5">
        <f t="shared" si="0"/>
        <v>30</v>
      </c>
      <c r="N20" s="2"/>
      <c r="O20" s="32">
        <f>(M17+M18+M19+M20)</f>
        <v>142</v>
      </c>
    </row>
    <row r="21" spans="1:16">
      <c r="A21" s="57">
        <v>212390213</v>
      </c>
      <c r="B21" s="57" t="s">
        <v>21</v>
      </c>
      <c r="C21" s="58" t="s">
        <v>50</v>
      </c>
      <c r="D21" s="57" t="s">
        <v>18</v>
      </c>
      <c r="E21" s="61"/>
      <c r="F21" s="46" t="s">
        <v>89</v>
      </c>
      <c r="G21" s="42">
        <v>15</v>
      </c>
      <c r="H21" s="52"/>
      <c r="I21" s="44">
        <v>260</v>
      </c>
      <c r="J21" s="45">
        <v>7</v>
      </c>
      <c r="K21" s="47">
        <v>23</v>
      </c>
      <c r="L21" s="47">
        <v>6</v>
      </c>
      <c r="M21" s="5">
        <f t="shared" si="0"/>
        <v>28</v>
      </c>
      <c r="N21" s="2"/>
      <c r="O21" s="31"/>
    </row>
    <row r="22" spans="1:16">
      <c r="A22" s="57">
        <v>212390117</v>
      </c>
      <c r="B22" s="62" t="s">
        <v>21</v>
      </c>
      <c r="C22" s="63" t="s">
        <v>61</v>
      </c>
      <c r="D22" s="62" t="s">
        <v>19</v>
      </c>
      <c r="E22" s="2"/>
      <c r="F22" s="51" t="s">
        <v>86</v>
      </c>
      <c r="G22" s="2">
        <v>6</v>
      </c>
      <c r="H22" s="2"/>
      <c r="I22" s="14">
        <v>210</v>
      </c>
      <c r="J22" s="23">
        <v>2</v>
      </c>
      <c r="K22" s="2">
        <v>30</v>
      </c>
      <c r="L22" s="23">
        <v>17</v>
      </c>
      <c r="M22" s="5">
        <f t="shared" si="0"/>
        <v>25</v>
      </c>
      <c r="N22" s="2"/>
      <c r="O22" s="31"/>
      <c r="P22" s="7"/>
    </row>
    <row r="23" spans="1:16">
      <c r="A23" s="57">
        <v>212390052</v>
      </c>
      <c r="B23" s="57" t="s">
        <v>21</v>
      </c>
      <c r="C23" s="58" t="s">
        <v>46</v>
      </c>
      <c r="D23" s="57" t="s">
        <v>47</v>
      </c>
      <c r="E23" s="61"/>
      <c r="F23" s="44" t="s">
        <v>83</v>
      </c>
      <c r="G23" s="43">
        <v>6</v>
      </c>
      <c r="H23" s="52"/>
      <c r="I23" s="44">
        <v>232</v>
      </c>
      <c r="J23" s="45">
        <v>3</v>
      </c>
      <c r="K23" s="47">
        <v>27</v>
      </c>
      <c r="L23" s="47">
        <v>14</v>
      </c>
      <c r="M23" s="5">
        <f t="shared" si="0"/>
        <v>23</v>
      </c>
      <c r="N23" s="2"/>
      <c r="O23" s="31"/>
    </row>
    <row r="24" spans="1:16">
      <c r="A24" s="59">
        <v>212390184</v>
      </c>
      <c r="B24" s="59" t="s">
        <v>20</v>
      </c>
      <c r="C24" s="60" t="s">
        <v>58</v>
      </c>
      <c r="D24" s="59" t="s">
        <v>25</v>
      </c>
      <c r="E24" s="61"/>
      <c r="F24" s="50" t="s">
        <v>72</v>
      </c>
      <c r="G24" s="10">
        <v>19</v>
      </c>
      <c r="H24" s="11"/>
      <c r="I24" s="13">
        <v>0</v>
      </c>
      <c r="J24" s="23">
        <v>0</v>
      </c>
      <c r="K24" s="23">
        <v>13</v>
      </c>
      <c r="L24" s="23">
        <v>1</v>
      </c>
      <c r="M24" s="5">
        <f t="shared" si="0"/>
        <v>20</v>
      </c>
      <c r="N24" s="2"/>
      <c r="O24" s="32">
        <f>(M21+M22+M23+M24)</f>
        <v>96</v>
      </c>
    </row>
    <row r="25" spans="1:16">
      <c r="A25" s="59">
        <v>212390171</v>
      </c>
      <c r="B25" s="59" t="s">
        <v>20</v>
      </c>
      <c r="C25" s="60" t="s">
        <v>57</v>
      </c>
      <c r="D25" s="59" t="s">
        <v>40</v>
      </c>
      <c r="E25" s="61"/>
      <c r="F25" s="50" t="s">
        <v>71</v>
      </c>
      <c r="G25" s="10">
        <v>14</v>
      </c>
      <c r="H25" s="11"/>
      <c r="I25" s="10">
        <v>0</v>
      </c>
      <c r="J25" s="22">
        <v>0</v>
      </c>
      <c r="K25" s="23">
        <v>12</v>
      </c>
      <c r="L25" s="23">
        <v>1</v>
      </c>
      <c r="M25" s="5">
        <f t="shared" si="0"/>
        <v>15</v>
      </c>
      <c r="N25" s="2"/>
      <c r="O25" s="31"/>
    </row>
    <row r="26" spans="1:16">
      <c r="A26" s="59">
        <v>212390094</v>
      </c>
      <c r="B26" s="59" t="s">
        <v>20</v>
      </c>
      <c r="C26" s="60" t="s">
        <v>59</v>
      </c>
      <c r="D26" s="59" t="s">
        <v>60</v>
      </c>
      <c r="E26" s="61"/>
      <c r="F26" s="50" t="s">
        <v>78</v>
      </c>
      <c r="G26" s="10">
        <v>9</v>
      </c>
      <c r="H26" s="11"/>
      <c r="I26" s="13">
        <v>0</v>
      </c>
      <c r="J26" s="21">
        <v>0</v>
      </c>
      <c r="K26" s="23">
        <v>9</v>
      </c>
      <c r="L26" s="23">
        <v>1</v>
      </c>
      <c r="M26" s="5">
        <f t="shared" si="0"/>
        <v>10</v>
      </c>
      <c r="N26" s="2"/>
      <c r="O26" s="31"/>
    </row>
    <row r="27" spans="1:16">
      <c r="A27" s="57">
        <v>212390132</v>
      </c>
      <c r="B27" s="57" t="s">
        <v>21</v>
      </c>
      <c r="C27" s="58" t="s">
        <v>48</v>
      </c>
      <c r="D27" s="57" t="s">
        <v>49</v>
      </c>
      <c r="E27" s="61"/>
      <c r="F27" s="44" t="s">
        <v>90</v>
      </c>
      <c r="G27" s="43">
        <v>7</v>
      </c>
      <c r="H27" s="52"/>
      <c r="I27" s="44">
        <v>188</v>
      </c>
      <c r="J27" s="45">
        <v>1</v>
      </c>
      <c r="K27" s="47">
        <v>18</v>
      </c>
      <c r="L27" s="47">
        <v>1</v>
      </c>
      <c r="M27" s="5">
        <f t="shared" si="0"/>
        <v>9</v>
      </c>
      <c r="N27" s="2"/>
      <c r="O27" s="31"/>
    </row>
    <row r="28" spans="1:16">
      <c r="A28" s="30"/>
      <c r="B28" s="28"/>
      <c r="C28" s="2"/>
      <c r="D28" s="2"/>
      <c r="E28" s="2"/>
      <c r="F28" s="14"/>
      <c r="G28" s="2"/>
      <c r="H28" s="2"/>
      <c r="I28" s="14"/>
      <c r="J28" s="23"/>
      <c r="K28" s="2"/>
      <c r="L28" s="23"/>
      <c r="M28" s="5">
        <f t="shared" ref="M28:M52" si="1">(G28+J28+L28)</f>
        <v>0</v>
      </c>
      <c r="N28" s="2"/>
      <c r="O28" s="32">
        <f>(M25+M26+M27+M28)</f>
        <v>34</v>
      </c>
    </row>
    <row r="29" spans="1:16">
      <c r="A29" s="30"/>
      <c r="B29" s="28"/>
      <c r="C29" s="2"/>
      <c r="D29" s="2"/>
      <c r="E29" s="2"/>
      <c r="F29" s="14"/>
      <c r="G29" s="2"/>
      <c r="H29" s="2"/>
      <c r="I29" s="14"/>
      <c r="J29" s="23"/>
      <c r="K29" s="2"/>
      <c r="L29" s="23"/>
      <c r="M29" s="5">
        <f t="shared" si="1"/>
        <v>0</v>
      </c>
      <c r="N29" s="2"/>
      <c r="O29" s="31"/>
    </row>
    <row r="30" spans="1:16">
      <c r="A30" s="30"/>
      <c r="B30" s="28"/>
      <c r="C30" s="2"/>
      <c r="D30" s="2"/>
      <c r="E30" s="2"/>
      <c r="F30" s="14"/>
      <c r="G30" s="2"/>
      <c r="H30" s="2"/>
      <c r="I30" s="14"/>
      <c r="J30" s="23"/>
      <c r="K30" s="2"/>
      <c r="L30" s="23"/>
      <c r="M30" s="5">
        <f t="shared" si="1"/>
        <v>0</v>
      </c>
      <c r="N30" s="2"/>
      <c r="O30" s="31"/>
    </row>
    <row r="31" spans="1:16">
      <c r="A31" s="30"/>
      <c r="B31" s="28"/>
      <c r="C31" s="2"/>
      <c r="D31" s="2"/>
      <c r="E31" s="2"/>
      <c r="F31" s="14"/>
      <c r="G31" s="2"/>
      <c r="H31" s="2"/>
      <c r="I31" s="14"/>
      <c r="J31" s="23"/>
      <c r="K31" s="2"/>
      <c r="L31" s="23"/>
      <c r="M31" s="5">
        <f t="shared" si="1"/>
        <v>0</v>
      </c>
      <c r="N31" s="2"/>
      <c r="O31" s="31"/>
    </row>
    <row r="32" spans="1:16">
      <c r="A32" s="30"/>
      <c r="B32" s="28"/>
      <c r="C32" s="2"/>
      <c r="D32" s="2"/>
      <c r="E32" s="2"/>
      <c r="F32" s="14"/>
      <c r="G32" s="2"/>
      <c r="H32" s="2"/>
      <c r="I32" s="14"/>
      <c r="J32" s="23"/>
      <c r="K32" s="2"/>
      <c r="L32" s="23"/>
      <c r="M32" s="5">
        <f t="shared" si="1"/>
        <v>0</v>
      </c>
      <c r="N32" s="2"/>
      <c r="O32" s="31"/>
    </row>
    <row r="33" spans="1:15">
      <c r="A33" s="30"/>
      <c r="B33" s="28"/>
      <c r="C33" s="2"/>
      <c r="D33" s="2"/>
      <c r="E33" s="2"/>
      <c r="F33" s="14"/>
      <c r="G33" s="2"/>
      <c r="H33" s="2"/>
      <c r="I33" s="14"/>
      <c r="J33" s="23"/>
      <c r="K33" s="2"/>
      <c r="L33" s="23"/>
      <c r="M33" s="5">
        <f t="shared" si="1"/>
        <v>0</v>
      </c>
      <c r="N33" s="2"/>
      <c r="O33" s="31"/>
    </row>
    <row r="34" spans="1:15">
      <c r="A34" s="30"/>
      <c r="B34" s="28"/>
      <c r="C34" s="2"/>
      <c r="D34" s="2"/>
      <c r="E34" s="2"/>
      <c r="F34" s="14"/>
      <c r="G34" s="2"/>
      <c r="H34" s="2"/>
      <c r="I34" s="14"/>
      <c r="J34" s="23"/>
      <c r="K34" s="2"/>
      <c r="L34" s="23"/>
      <c r="M34" s="5">
        <f t="shared" si="1"/>
        <v>0</v>
      </c>
      <c r="N34" s="2"/>
      <c r="O34" s="31"/>
    </row>
    <row r="35" spans="1:15">
      <c r="A35" s="30"/>
      <c r="B35" s="28"/>
      <c r="C35" s="2"/>
      <c r="D35" s="2"/>
      <c r="E35" s="2"/>
      <c r="F35" s="14"/>
      <c r="G35" s="2"/>
      <c r="H35" s="2"/>
      <c r="I35" s="14"/>
      <c r="J35" s="23"/>
      <c r="K35" s="2"/>
      <c r="L35" s="23"/>
      <c r="M35" s="5">
        <f t="shared" si="1"/>
        <v>0</v>
      </c>
      <c r="N35" s="2"/>
      <c r="O35" s="31"/>
    </row>
    <row r="36" spans="1:15">
      <c r="A36" s="30"/>
      <c r="B36" s="28"/>
      <c r="C36" s="2"/>
      <c r="D36" s="2"/>
      <c r="E36" s="2"/>
      <c r="F36" s="14"/>
      <c r="G36" s="2"/>
      <c r="H36" s="2"/>
      <c r="I36" s="14"/>
      <c r="J36" s="23"/>
      <c r="K36" s="2"/>
      <c r="L36" s="23"/>
      <c r="M36" s="5">
        <f t="shared" si="1"/>
        <v>0</v>
      </c>
      <c r="N36" s="2"/>
      <c r="O36" s="31"/>
    </row>
    <row r="37" spans="1:15">
      <c r="A37" s="30"/>
      <c r="B37" s="28"/>
      <c r="C37" s="2"/>
      <c r="D37" s="2"/>
      <c r="E37" s="2"/>
      <c r="F37" s="14"/>
      <c r="G37" s="2"/>
      <c r="H37" s="2"/>
      <c r="I37" s="14"/>
      <c r="J37" s="23"/>
      <c r="K37" s="2"/>
      <c r="L37" s="23"/>
      <c r="M37" s="5">
        <f t="shared" si="1"/>
        <v>0</v>
      </c>
      <c r="N37" s="2"/>
      <c r="O37" s="31"/>
    </row>
    <row r="38" spans="1:15">
      <c r="A38" s="30"/>
      <c r="B38" s="28"/>
      <c r="C38" s="2"/>
      <c r="D38" s="2"/>
      <c r="E38" s="2"/>
      <c r="F38" s="14"/>
      <c r="G38" s="2"/>
      <c r="H38" s="2"/>
      <c r="I38" s="14"/>
      <c r="J38" s="23"/>
      <c r="K38" s="2"/>
      <c r="L38" s="23"/>
      <c r="M38" s="5">
        <f t="shared" si="1"/>
        <v>0</v>
      </c>
      <c r="N38" s="2"/>
      <c r="O38" s="31"/>
    </row>
    <row r="39" spans="1:15">
      <c r="A39" s="30"/>
      <c r="B39" s="28"/>
      <c r="C39" s="2"/>
      <c r="D39" s="2"/>
      <c r="E39" s="2"/>
      <c r="F39" s="14"/>
      <c r="G39" s="2"/>
      <c r="H39" s="2"/>
      <c r="I39" s="14"/>
      <c r="J39" s="23"/>
      <c r="K39" s="2"/>
      <c r="L39" s="23"/>
      <c r="M39" s="5">
        <f t="shared" si="1"/>
        <v>0</v>
      </c>
      <c r="N39" s="2"/>
      <c r="O39" s="31"/>
    </row>
    <row r="40" spans="1:15">
      <c r="A40" s="30"/>
      <c r="B40" s="28"/>
      <c r="C40" s="2"/>
      <c r="D40" s="2"/>
      <c r="E40" s="2"/>
      <c r="F40" s="14"/>
      <c r="G40" s="2"/>
      <c r="H40" s="2"/>
      <c r="I40" s="14"/>
      <c r="J40" s="23"/>
      <c r="K40" s="2"/>
      <c r="L40" s="23"/>
      <c r="M40" s="5">
        <f t="shared" si="1"/>
        <v>0</v>
      </c>
      <c r="N40" s="2"/>
      <c r="O40" s="31"/>
    </row>
    <row r="41" spans="1:15">
      <c r="A41" s="30"/>
      <c r="B41" s="28"/>
      <c r="C41" s="2"/>
      <c r="D41" s="2"/>
      <c r="E41" s="2"/>
      <c r="F41" s="14"/>
      <c r="G41" s="2"/>
      <c r="H41" s="2"/>
      <c r="I41" s="14"/>
      <c r="J41" s="23"/>
      <c r="K41" s="2"/>
      <c r="L41" s="23"/>
      <c r="M41" s="5">
        <f t="shared" si="1"/>
        <v>0</v>
      </c>
      <c r="N41" s="2"/>
      <c r="O41" s="31"/>
    </row>
    <row r="42" spans="1:15">
      <c r="A42" s="30"/>
      <c r="B42" s="28"/>
      <c r="C42" s="2"/>
      <c r="D42" s="2"/>
      <c r="E42" s="2"/>
      <c r="F42" s="14"/>
      <c r="G42" s="2"/>
      <c r="H42" s="2"/>
      <c r="I42" s="14"/>
      <c r="J42" s="23"/>
      <c r="K42" s="2"/>
      <c r="L42" s="23"/>
      <c r="M42" s="5">
        <f t="shared" si="1"/>
        <v>0</v>
      </c>
      <c r="N42" s="2"/>
      <c r="O42" s="31"/>
    </row>
    <row r="43" spans="1:15">
      <c r="A43" s="30"/>
      <c r="B43" s="28"/>
      <c r="C43" s="2"/>
      <c r="D43" s="2"/>
      <c r="E43" s="2"/>
      <c r="F43" s="14"/>
      <c r="G43" s="2"/>
      <c r="H43" s="2"/>
      <c r="I43" s="14"/>
      <c r="J43" s="23"/>
      <c r="K43" s="2"/>
      <c r="L43" s="23"/>
      <c r="M43" s="5">
        <f t="shared" si="1"/>
        <v>0</v>
      </c>
      <c r="N43" s="2"/>
      <c r="O43" s="31"/>
    </row>
    <row r="44" spans="1:15">
      <c r="A44" s="30"/>
      <c r="B44" s="28"/>
      <c r="C44" s="2"/>
      <c r="D44" s="2"/>
      <c r="E44" s="2"/>
      <c r="F44" s="14"/>
      <c r="G44" s="2"/>
      <c r="H44" s="2"/>
      <c r="I44" s="14"/>
      <c r="J44" s="23"/>
      <c r="K44" s="2"/>
      <c r="L44" s="23"/>
      <c r="M44" s="5">
        <f t="shared" si="1"/>
        <v>0</v>
      </c>
      <c r="N44" s="2"/>
      <c r="O44" s="31"/>
    </row>
    <row r="45" spans="1:15">
      <c r="A45" s="30"/>
      <c r="B45" s="28"/>
      <c r="C45" s="2"/>
      <c r="D45" s="2"/>
      <c r="E45" s="2"/>
      <c r="F45" s="14"/>
      <c r="G45" s="2"/>
      <c r="H45" s="2"/>
      <c r="I45" s="14"/>
      <c r="J45" s="23"/>
      <c r="K45" s="2"/>
      <c r="L45" s="23"/>
      <c r="M45" s="5">
        <f t="shared" si="1"/>
        <v>0</v>
      </c>
      <c r="N45" s="2"/>
      <c r="O45" s="31"/>
    </row>
    <row r="46" spans="1:15">
      <c r="A46" s="30"/>
      <c r="B46" s="28"/>
      <c r="C46" s="2"/>
      <c r="D46" s="2"/>
      <c r="E46" s="2"/>
      <c r="F46" s="14"/>
      <c r="G46" s="2"/>
      <c r="H46" s="2"/>
      <c r="I46" s="14"/>
      <c r="J46" s="23"/>
      <c r="K46" s="2"/>
      <c r="L46" s="23"/>
      <c r="M46" s="5">
        <f t="shared" si="1"/>
        <v>0</v>
      </c>
      <c r="N46" s="2"/>
      <c r="O46" s="31"/>
    </row>
    <row r="47" spans="1:15">
      <c r="A47" s="30"/>
      <c r="B47" s="28"/>
      <c r="C47" s="2"/>
      <c r="D47" s="2"/>
      <c r="E47" s="2"/>
      <c r="F47" s="14"/>
      <c r="G47" s="2"/>
      <c r="H47" s="2"/>
      <c r="I47" s="14"/>
      <c r="J47" s="23"/>
      <c r="K47" s="2"/>
      <c r="L47" s="23"/>
      <c r="M47" s="5">
        <f t="shared" si="1"/>
        <v>0</v>
      </c>
      <c r="N47" s="2"/>
      <c r="O47" s="31"/>
    </row>
    <row r="48" spans="1:15">
      <c r="A48" s="30"/>
      <c r="B48" s="28"/>
      <c r="C48" s="2"/>
      <c r="D48" s="2"/>
      <c r="E48" s="2"/>
      <c r="F48" s="14"/>
      <c r="G48" s="2"/>
      <c r="H48" s="2"/>
      <c r="I48" s="14"/>
      <c r="J48" s="23"/>
      <c r="K48" s="2"/>
      <c r="L48" s="23"/>
      <c r="M48" s="5">
        <f t="shared" si="1"/>
        <v>0</v>
      </c>
      <c r="N48" s="2"/>
      <c r="O48" s="31"/>
    </row>
    <row r="49" spans="1:15">
      <c r="A49" s="30"/>
      <c r="B49" s="28"/>
      <c r="C49" s="2"/>
      <c r="D49" s="2"/>
      <c r="E49" s="2"/>
      <c r="F49" s="14"/>
      <c r="G49" s="2"/>
      <c r="H49" s="2"/>
      <c r="I49" s="14"/>
      <c r="J49" s="23"/>
      <c r="K49" s="2"/>
      <c r="L49" s="23"/>
      <c r="M49" s="5">
        <f t="shared" si="1"/>
        <v>0</v>
      </c>
      <c r="N49" s="2"/>
      <c r="O49" s="31"/>
    </row>
    <row r="50" spans="1:15">
      <c r="A50" s="30"/>
      <c r="B50" s="28"/>
      <c r="C50" s="2"/>
      <c r="D50" s="2"/>
      <c r="E50" s="2"/>
      <c r="F50" s="14"/>
      <c r="G50" s="2"/>
      <c r="H50" s="2"/>
      <c r="I50" s="14"/>
      <c r="J50" s="23"/>
      <c r="K50" s="2"/>
      <c r="L50" s="23"/>
      <c r="M50" s="5">
        <f t="shared" si="1"/>
        <v>0</v>
      </c>
      <c r="N50" s="2"/>
      <c r="O50" s="31"/>
    </row>
    <row r="51" spans="1:15">
      <c r="A51" s="30"/>
      <c r="B51" s="28"/>
      <c r="C51" s="2"/>
      <c r="D51" s="2"/>
      <c r="E51" s="2"/>
      <c r="F51" s="14"/>
      <c r="G51" s="2"/>
      <c r="H51" s="2"/>
      <c r="I51" s="14"/>
      <c r="J51" s="23"/>
      <c r="K51" s="2"/>
      <c r="L51" s="23"/>
      <c r="M51" s="5">
        <f t="shared" si="1"/>
        <v>0</v>
      </c>
      <c r="N51" s="2"/>
      <c r="O51" s="31"/>
    </row>
    <row r="52" spans="1:15" ht="13.5" thickBot="1">
      <c r="A52" s="33"/>
      <c r="B52" s="34"/>
      <c r="C52" s="35"/>
      <c r="D52" s="35"/>
      <c r="E52" s="35"/>
      <c r="F52" s="36"/>
      <c r="G52" s="35"/>
      <c r="H52" s="35"/>
      <c r="I52" s="36"/>
      <c r="J52" s="39"/>
      <c r="K52" s="35"/>
      <c r="L52" s="39"/>
      <c r="M52" s="37">
        <f t="shared" si="1"/>
        <v>0</v>
      </c>
      <c r="N52" s="35"/>
      <c r="O52" s="38"/>
    </row>
  </sheetData>
  <sortState ref="A5:M27">
    <sortCondition descending="1" ref="M5"/>
  </sortState>
  <mergeCells count="3">
    <mergeCell ref="A1:C1"/>
    <mergeCell ref="D1:K1"/>
    <mergeCell ref="L1:N1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3" enableFormatConditionsCalculation="0">
    <tabColor indexed="53"/>
    <pageSetUpPr fitToPage="1"/>
  </sheetPr>
  <dimension ref="B1:D75"/>
  <sheetViews>
    <sheetView tabSelected="1" zoomScale="90" zoomScaleNormal="90" workbookViewId="0">
      <selection activeCell="H52" sqref="H52"/>
    </sheetView>
  </sheetViews>
  <sheetFormatPr baseColWidth="10" defaultRowHeight="12.75"/>
  <cols>
    <col min="1" max="1" width="6.7109375" customWidth="1"/>
    <col min="2" max="2" width="50.7109375" customWidth="1"/>
    <col min="3" max="4" width="10.42578125" customWidth="1"/>
    <col min="5" max="5" width="6.7109375" customWidth="1"/>
  </cols>
  <sheetData>
    <row r="1" spans="2:4" ht="15.75" customHeight="1">
      <c r="B1" s="83" t="s">
        <v>17</v>
      </c>
      <c r="C1" s="83"/>
      <c r="D1" s="83"/>
    </row>
    <row r="2" spans="2:4" ht="13.5" thickBot="1"/>
    <row r="3" spans="2:4" ht="21" thickBot="1">
      <c r="B3" s="80" t="s">
        <v>7</v>
      </c>
      <c r="C3" s="81"/>
      <c r="D3" s="82"/>
    </row>
    <row r="4" spans="2:4" ht="7.5" customHeight="1" thickBot="1">
      <c r="C4" s="25"/>
      <c r="D4" s="8"/>
    </row>
    <row r="5" spans="2:4" ht="18.75" thickBot="1">
      <c r="B5" s="77" t="s">
        <v>8</v>
      </c>
      <c r="C5" s="78"/>
      <c r="D5" s="79"/>
    </row>
    <row r="6" spans="2:4" ht="7.5" customHeight="1" thickBot="1">
      <c r="C6" s="25"/>
      <c r="D6" s="8"/>
    </row>
    <row r="7" spans="2:4" ht="16.5" thickBot="1">
      <c r="B7" s="4" t="s">
        <v>9</v>
      </c>
      <c r="C7" s="4" t="s">
        <v>10</v>
      </c>
      <c r="D7" s="17" t="s">
        <v>11</v>
      </c>
    </row>
    <row r="8" spans="2:4" ht="15.95" customHeight="1">
      <c r="B8" s="56" t="s">
        <v>103</v>
      </c>
      <c r="C8" s="26">
        <v>277</v>
      </c>
      <c r="D8" s="27">
        <v>1</v>
      </c>
    </row>
    <row r="9" spans="2:4" ht="15.95" customHeight="1">
      <c r="B9" s="56" t="s">
        <v>122</v>
      </c>
      <c r="C9" s="26">
        <v>267</v>
      </c>
      <c r="D9" s="27">
        <v>2</v>
      </c>
    </row>
    <row r="10" spans="2:4" ht="15.95" customHeight="1">
      <c r="B10" s="56" t="s">
        <v>119</v>
      </c>
      <c r="C10" s="26">
        <v>265</v>
      </c>
      <c r="D10" s="27">
        <v>3</v>
      </c>
    </row>
    <row r="11" spans="2:4" ht="15.95" customHeight="1">
      <c r="B11" s="67" t="s">
        <v>137</v>
      </c>
      <c r="C11" s="68">
        <v>243</v>
      </c>
      <c r="D11" s="27">
        <v>4</v>
      </c>
    </row>
    <row r="12" spans="2:4" ht="15.95" customHeight="1">
      <c r="B12" s="67" t="s">
        <v>145</v>
      </c>
      <c r="C12" s="68">
        <v>241</v>
      </c>
      <c r="D12" s="27">
        <v>5</v>
      </c>
    </row>
    <row r="13" spans="2:4" ht="15.95" customHeight="1">
      <c r="B13" s="56" t="s">
        <v>95</v>
      </c>
      <c r="C13" s="26">
        <v>238</v>
      </c>
      <c r="D13" s="27">
        <v>6</v>
      </c>
    </row>
    <row r="14" spans="2:4" ht="15.95" customHeight="1">
      <c r="B14" s="56" t="s">
        <v>115</v>
      </c>
      <c r="C14" s="26">
        <v>237</v>
      </c>
      <c r="D14" s="27">
        <v>8</v>
      </c>
    </row>
    <row r="15" spans="2:4" ht="15.95" customHeight="1">
      <c r="B15" s="84" t="s">
        <v>149</v>
      </c>
      <c r="C15" s="85">
        <v>236</v>
      </c>
      <c r="D15" s="86">
        <v>7</v>
      </c>
    </row>
    <row r="16" spans="2:4" ht="15.95" customHeight="1">
      <c r="B16" s="56" t="s">
        <v>127</v>
      </c>
      <c r="C16" s="26">
        <v>223</v>
      </c>
      <c r="D16" s="27">
        <v>9</v>
      </c>
    </row>
    <row r="17" spans="2:4" ht="15.95" customHeight="1">
      <c r="B17" s="56" t="s">
        <v>99</v>
      </c>
      <c r="C17" s="26">
        <v>221</v>
      </c>
      <c r="D17" s="27">
        <v>10</v>
      </c>
    </row>
    <row r="18" spans="2:4" ht="15.95" customHeight="1">
      <c r="B18" s="67" t="s">
        <v>138</v>
      </c>
      <c r="C18" s="68">
        <v>217</v>
      </c>
      <c r="D18" s="27">
        <v>11</v>
      </c>
    </row>
    <row r="19" spans="2:4" ht="15.95" customHeight="1">
      <c r="B19" s="67" t="s">
        <v>139</v>
      </c>
      <c r="C19" s="68">
        <v>206</v>
      </c>
      <c r="D19" s="27">
        <v>12</v>
      </c>
    </row>
    <row r="20" spans="2:4" ht="15.95" customHeight="1">
      <c r="B20" s="56" t="s">
        <v>123</v>
      </c>
      <c r="C20" s="26">
        <v>205</v>
      </c>
      <c r="D20" s="27">
        <v>13</v>
      </c>
    </row>
    <row r="21" spans="2:4" ht="15.95" customHeight="1">
      <c r="B21" s="56" t="s">
        <v>111</v>
      </c>
      <c r="C21" s="26">
        <v>204</v>
      </c>
      <c r="D21" s="27">
        <v>14</v>
      </c>
    </row>
    <row r="22" spans="2:4" ht="15.95" customHeight="1">
      <c r="B22" s="67" t="s">
        <v>140</v>
      </c>
      <c r="C22" s="68">
        <v>197</v>
      </c>
      <c r="D22" s="27">
        <v>15</v>
      </c>
    </row>
    <row r="23" spans="2:4" ht="15.95" customHeight="1">
      <c r="B23" s="84" t="s">
        <v>150</v>
      </c>
      <c r="C23" s="85">
        <v>191</v>
      </c>
      <c r="D23" s="86">
        <v>16</v>
      </c>
    </row>
    <row r="24" spans="2:4" ht="15.95" customHeight="1">
      <c r="B24" s="56" t="s">
        <v>128</v>
      </c>
      <c r="C24" s="26">
        <v>190</v>
      </c>
      <c r="D24" s="27">
        <v>17</v>
      </c>
    </row>
    <row r="25" spans="2:4" ht="15.95" customHeight="1">
      <c r="B25" s="56" t="s">
        <v>100</v>
      </c>
      <c r="C25" s="26">
        <v>186</v>
      </c>
      <c r="D25" s="27">
        <v>18</v>
      </c>
    </row>
    <row r="26" spans="2:4" ht="15.95" customHeight="1">
      <c r="B26" s="56" t="s">
        <v>96</v>
      </c>
      <c r="C26" s="26">
        <v>184</v>
      </c>
      <c r="D26" s="27">
        <v>19</v>
      </c>
    </row>
    <row r="27" spans="2:4" ht="15.95" customHeight="1">
      <c r="B27" s="56" t="s">
        <v>116</v>
      </c>
      <c r="C27" s="26">
        <v>177</v>
      </c>
      <c r="D27" s="27">
        <v>20</v>
      </c>
    </row>
    <row r="28" spans="2:4" ht="15.95" customHeight="1">
      <c r="B28" s="84" t="s">
        <v>151</v>
      </c>
      <c r="C28" s="85">
        <v>175</v>
      </c>
      <c r="D28" s="86">
        <v>21</v>
      </c>
    </row>
    <row r="29" spans="2:4" ht="15.95" customHeight="1">
      <c r="B29" s="56" t="s">
        <v>113</v>
      </c>
      <c r="C29" s="26">
        <v>173</v>
      </c>
      <c r="D29" s="27">
        <v>22</v>
      </c>
    </row>
    <row r="30" spans="2:4" ht="15.95" customHeight="1">
      <c r="B30" s="67" t="s">
        <v>141</v>
      </c>
      <c r="C30" s="68">
        <v>173</v>
      </c>
      <c r="D30" s="27">
        <v>23</v>
      </c>
    </row>
    <row r="31" spans="2:4" ht="15.95" customHeight="1">
      <c r="B31" s="56" t="s">
        <v>120</v>
      </c>
      <c r="C31" s="26">
        <v>166</v>
      </c>
      <c r="D31" s="27">
        <v>24</v>
      </c>
    </row>
    <row r="32" spans="2:4" ht="15.95" customHeight="1">
      <c r="B32" s="56" t="s">
        <v>108</v>
      </c>
      <c r="C32" s="26">
        <v>162</v>
      </c>
      <c r="D32" s="27">
        <v>25</v>
      </c>
    </row>
    <row r="33" spans="2:4" ht="15.95" customHeight="1">
      <c r="B33" s="56" t="s">
        <v>67</v>
      </c>
      <c r="C33" s="26">
        <v>156</v>
      </c>
      <c r="D33" s="27">
        <v>26</v>
      </c>
    </row>
    <row r="34" spans="2:4" ht="15.95" customHeight="1">
      <c r="B34" s="56" t="s">
        <v>117</v>
      </c>
      <c r="C34" s="26">
        <v>155</v>
      </c>
      <c r="D34" s="27">
        <v>27</v>
      </c>
    </row>
    <row r="35" spans="2:4" ht="15.95" customHeight="1">
      <c r="B35" s="56" t="s">
        <v>129</v>
      </c>
      <c r="C35" s="26">
        <v>153</v>
      </c>
      <c r="D35" s="27">
        <v>28</v>
      </c>
    </row>
    <row r="36" spans="2:4" ht="15.95" customHeight="1">
      <c r="B36" s="67" t="s">
        <v>133</v>
      </c>
      <c r="C36" s="68">
        <v>152</v>
      </c>
      <c r="D36" s="27">
        <v>29</v>
      </c>
    </row>
    <row r="37" spans="2:4" ht="15.95" customHeight="1">
      <c r="B37" s="56" t="s">
        <v>97</v>
      </c>
      <c r="C37" s="26">
        <v>151</v>
      </c>
      <c r="D37" s="27">
        <v>30</v>
      </c>
    </row>
    <row r="38" spans="2:4" ht="15.95" customHeight="1">
      <c r="B38" s="56" t="s">
        <v>124</v>
      </c>
      <c r="C38" s="26">
        <v>149</v>
      </c>
      <c r="D38" s="27">
        <v>31</v>
      </c>
    </row>
    <row r="39" spans="2:4" ht="15.95" customHeight="1">
      <c r="B39" s="56" t="s">
        <v>105</v>
      </c>
      <c r="C39" s="26">
        <v>148</v>
      </c>
      <c r="D39" s="27">
        <v>32</v>
      </c>
    </row>
    <row r="40" spans="2:4" ht="15.95" customHeight="1">
      <c r="B40" s="67" t="s">
        <v>135</v>
      </c>
      <c r="C40" s="68">
        <v>148</v>
      </c>
      <c r="D40" s="27">
        <v>33</v>
      </c>
    </row>
    <row r="41" spans="2:4" ht="15.95" customHeight="1">
      <c r="B41" s="56" t="s">
        <v>101</v>
      </c>
      <c r="C41" s="26">
        <v>143</v>
      </c>
      <c r="D41" s="27">
        <v>34</v>
      </c>
    </row>
    <row r="42" spans="2:4" ht="15.95" customHeight="1">
      <c r="B42" s="84" t="s">
        <v>152</v>
      </c>
      <c r="C42" s="85">
        <v>142</v>
      </c>
      <c r="D42" s="86">
        <v>35</v>
      </c>
    </row>
    <row r="43" spans="2:4" ht="15.95" customHeight="1">
      <c r="B43" s="67" t="s">
        <v>146</v>
      </c>
      <c r="C43" s="68">
        <v>134</v>
      </c>
      <c r="D43" s="27">
        <v>36</v>
      </c>
    </row>
    <row r="44" spans="2:4" ht="15.95" customHeight="1">
      <c r="B44" s="56" t="s">
        <v>114</v>
      </c>
      <c r="C44" s="26">
        <v>132</v>
      </c>
      <c r="D44" s="27">
        <v>37</v>
      </c>
    </row>
    <row r="45" spans="2:4" ht="15.95" customHeight="1">
      <c r="B45" s="67" t="s">
        <v>142</v>
      </c>
      <c r="C45" s="68">
        <v>127</v>
      </c>
      <c r="D45" s="27">
        <v>38</v>
      </c>
    </row>
    <row r="46" spans="2:4" ht="15.95" customHeight="1">
      <c r="B46" s="56" t="s">
        <v>104</v>
      </c>
      <c r="C46" s="26">
        <v>123</v>
      </c>
      <c r="D46" s="27">
        <v>39</v>
      </c>
    </row>
    <row r="47" spans="2:4" ht="15.95" customHeight="1">
      <c r="B47" s="56" t="s">
        <v>130</v>
      </c>
      <c r="C47" s="26">
        <v>120</v>
      </c>
      <c r="D47" s="27">
        <v>40</v>
      </c>
    </row>
    <row r="48" spans="2:4" ht="15.95" customHeight="1">
      <c r="B48" s="56" t="s">
        <v>109</v>
      </c>
      <c r="C48" s="26">
        <v>118</v>
      </c>
      <c r="D48" s="27">
        <v>41</v>
      </c>
    </row>
    <row r="49" spans="2:4" ht="15.95" customHeight="1">
      <c r="B49" s="56" t="s">
        <v>66</v>
      </c>
      <c r="C49" s="26">
        <v>117</v>
      </c>
      <c r="D49" s="27">
        <v>42</v>
      </c>
    </row>
    <row r="50" spans="2:4" ht="15.95" customHeight="1">
      <c r="B50" s="56" t="s">
        <v>125</v>
      </c>
      <c r="C50" s="26">
        <v>115</v>
      </c>
      <c r="D50" s="27">
        <v>43</v>
      </c>
    </row>
    <row r="51" spans="2:4" ht="15.95" customHeight="1">
      <c r="B51" s="67" t="s">
        <v>147</v>
      </c>
      <c r="C51" s="68">
        <v>114</v>
      </c>
      <c r="D51" s="27">
        <v>44</v>
      </c>
    </row>
    <row r="52" spans="2:4" ht="15.95" customHeight="1">
      <c r="B52" s="65" t="s">
        <v>102</v>
      </c>
      <c r="C52" s="66">
        <v>112</v>
      </c>
      <c r="D52" s="27">
        <v>45</v>
      </c>
    </row>
    <row r="53" spans="2:4" ht="15.95" customHeight="1">
      <c r="B53" s="65" t="s">
        <v>98</v>
      </c>
      <c r="C53" s="66">
        <v>109</v>
      </c>
      <c r="D53" s="27">
        <v>46</v>
      </c>
    </row>
    <row r="54" spans="2:4" ht="15.95" customHeight="1">
      <c r="B54" s="65" t="s">
        <v>62</v>
      </c>
      <c r="C54" s="66">
        <v>99</v>
      </c>
      <c r="D54" s="27">
        <v>47</v>
      </c>
    </row>
    <row r="55" spans="2:4" ht="15.95" customHeight="1">
      <c r="B55" s="65" t="s">
        <v>131</v>
      </c>
      <c r="C55" s="66">
        <v>96</v>
      </c>
      <c r="D55" s="27">
        <v>48</v>
      </c>
    </row>
    <row r="56" spans="2:4" ht="15.95" customHeight="1">
      <c r="B56" s="87" t="s">
        <v>153</v>
      </c>
      <c r="C56" s="88">
        <v>96</v>
      </c>
      <c r="D56" s="86">
        <v>49</v>
      </c>
    </row>
    <row r="57" spans="2:4" ht="15.95" customHeight="1">
      <c r="B57" s="65" t="s">
        <v>106</v>
      </c>
      <c r="C57" s="66">
        <v>95</v>
      </c>
      <c r="D57" s="27">
        <v>50</v>
      </c>
    </row>
    <row r="58" spans="2:4" ht="15.95" customHeight="1">
      <c r="B58" s="65" t="s">
        <v>118</v>
      </c>
      <c r="C58" s="66">
        <v>94</v>
      </c>
      <c r="D58" s="27">
        <v>51</v>
      </c>
    </row>
    <row r="59" spans="2:4" ht="15.95" customHeight="1">
      <c r="B59" s="69" t="s">
        <v>143</v>
      </c>
      <c r="C59" s="70">
        <v>90</v>
      </c>
      <c r="D59" s="27">
        <v>52</v>
      </c>
    </row>
    <row r="60" spans="2:4" ht="15.95" customHeight="1">
      <c r="B60" s="69" t="s">
        <v>148</v>
      </c>
      <c r="C60" s="70">
        <v>76</v>
      </c>
      <c r="D60" s="27">
        <v>53</v>
      </c>
    </row>
    <row r="61" spans="2:4" ht="15.95" customHeight="1">
      <c r="B61" s="65" t="s">
        <v>112</v>
      </c>
      <c r="C61" s="66">
        <v>73</v>
      </c>
      <c r="D61" s="27">
        <v>54</v>
      </c>
    </row>
    <row r="62" spans="2:4" ht="15.95" customHeight="1">
      <c r="B62" s="65" t="s">
        <v>121</v>
      </c>
      <c r="C62" s="66">
        <v>69</v>
      </c>
      <c r="D62" s="27">
        <v>55</v>
      </c>
    </row>
    <row r="63" spans="2:4" ht="15.95" customHeight="1">
      <c r="B63" s="69" t="s">
        <v>144</v>
      </c>
      <c r="C63" s="70">
        <v>57</v>
      </c>
      <c r="D63" s="27">
        <v>56</v>
      </c>
    </row>
    <row r="64" spans="2:4" ht="15.95" customHeight="1">
      <c r="B64" s="65" t="s">
        <v>110</v>
      </c>
      <c r="C64" s="66">
        <v>56</v>
      </c>
      <c r="D64" s="27">
        <v>57</v>
      </c>
    </row>
    <row r="65" spans="2:4" ht="15.95" customHeight="1">
      <c r="B65" s="65" t="s">
        <v>126</v>
      </c>
      <c r="C65" s="66">
        <v>54</v>
      </c>
      <c r="D65" s="27">
        <v>58</v>
      </c>
    </row>
    <row r="66" spans="2:4" ht="15.95" customHeight="1">
      <c r="B66" s="70" t="s">
        <v>68</v>
      </c>
      <c r="C66" s="70">
        <v>50</v>
      </c>
      <c r="D66" s="27">
        <v>59</v>
      </c>
    </row>
    <row r="67" spans="2:4" ht="15.95" customHeight="1">
      <c r="B67" s="65" t="s">
        <v>107</v>
      </c>
      <c r="C67" s="66">
        <v>49</v>
      </c>
      <c r="D67" s="27">
        <v>60</v>
      </c>
    </row>
    <row r="68" spans="2:4" ht="15.95" customHeight="1">
      <c r="B68" s="65" t="s">
        <v>65</v>
      </c>
      <c r="C68" s="66">
        <v>45</v>
      </c>
      <c r="D68" s="27">
        <v>61</v>
      </c>
    </row>
    <row r="69" spans="2:4" ht="15.95" customHeight="1">
      <c r="B69" s="69" t="s">
        <v>134</v>
      </c>
      <c r="C69" s="70">
        <v>45</v>
      </c>
      <c r="D69" s="27">
        <v>62</v>
      </c>
    </row>
    <row r="70" spans="2:4" ht="15.95" customHeight="1">
      <c r="B70" s="87" t="s">
        <v>154</v>
      </c>
      <c r="C70" s="88">
        <v>34</v>
      </c>
      <c r="D70" s="86">
        <v>63</v>
      </c>
    </row>
    <row r="71" spans="2:4" ht="15.95" customHeight="1">
      <c r="B71" s="65" t="s">
        <v>132</v>
      </c>
      <c r="C71" s="66">
        <v>23</v>
      </c>
      <c r="D71" s="27">
        <v>64</v>
      </c>
    </row>
    <row r="72" spans="2:4" ht="15.95" customHeight="1">
      <c r="B72" s="69" t="s">
        <v>136</v>
      </c>
      <c r="C72" s="70">
        <v>22</v>
      </c>
      <c r="D72" s="27">
        <v>65</v>
      </c>
    </row>
    <row r="73" spans="2:4" ht="15.95" customHeight="1"/>
    <row r="74" spans="2:4" ht="15.95" customHeight="1"/>
    <row r="75" spans="2:4" ht="15.95" customHeight="1"/>
  </sheetData>
  <sortState ref="B13:D19">
    <sortCondition descending="1" ref="C13:C19"/>
  </sortState>
  <mergeCells count="3">
    <mergeCell ref="B1:D1"/>
    <mergeCell ref="B3:D3"/>
    <mergeCell ref="B5:D5"/>
  </mergeCells>
  <phoneticPr fontId="0" type="noConversion"/>
  <printOptions horizontalCentered="1"/>
  <pageMargins left="0.78740157480314965" right="0.78740157480314965" top="0.78740157480314965" bottom="0.39370078740157483" header="0.51181102362204722" footer="0.31496062992125984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VERZY</vt:lpstr>
      <vt:lpstr>CLASSEMENT</vt:lpstr>
      <vt:lpstr>CLASSEMENT!Zone_d_impression</vt:lpstr>
      <vt:lpstr>VERZY!Zone_d_impression</vt:lpstr>
    </vt:vector>
  </TitlesOfParts>
  <Company>unss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morlet</dc:creator>
  <cp:lastModifiedBy>LAETITIA PHILIPPE</cp:lastModifiedBy>
  <cp:lastPrinted>2012-11-27T20:34:45Z</cp:lastPrinted>
  <dcterms:created xsi:type="dcterms:W3CDTF">2002-10-15T12:47:25Z</dcterms:created>
  <dcterms:modified xsi:type="dcterms:W3CDTF">2012-11-29T12:11:10Z</dcterms:modified>
</cp:coreProperties>
</file>